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135" windowWidth="23955" windowHeight="9780"/>
  </bookViews>
  <sheets>
    <sheet name="anexa " sheetId="5" r:id="rId1"/>
  </sheets>
  <definedNames>
    <definedName name="_xlnm.Print_Titles" localSheetId="0">'anexa '!$14:$16</definedName>
  </definedNames>
  <calcPr calcId="125725"/>
</workbook>
</file>

<file path=xl/calcChain.xml><?xml version="1.0" encoding="utf-8"?>
<calcChain xmlns="http://schemas.openxmlformats.org/spreadsheetml/2006/main">
  <c r="E20" i="5"/>
  <c r="E19" s="1"/>
  <c r="E18"/>
  <c r="D18" s="1"/>
  <c r="D17" s="1"/>
  <c r="F17"/>
  <c r="F19"/>
  <c r="E42"/>
  <c r="E24" s="1"/>
  <c r="F42"/>
  <c r="F24" s="1"/>
  <c r="E44"/>
  <c r="E41" s="1"/>
  <c r="F44"/>
  <c r="F41" s="1"/>
  <c r="D45"/>
  <c r="D42" s="1"/>
  <c r="D24" s="1"/>
  <c r="E27"/>
  <c r="E23" s="1"/>
  <c r="F27"/>
  <c r="F23" s="1"/>
  <c r="E38"/>
  <c r="E37" s="1"/>
  <c r="F38"/>
  <c r="F37" s="1"/>
  <c r="D39"/>
  <c r="D38" s="1"/>
  <c r="D37" s="1"/>
  <c r="F35"/>
  <c r="F34" s="1"/>
  <c r="D33"/>
  <c r="F32"/>
  <c r="F31" s="1"/>
  <c r="D30"/>
  <c r="D29" s="1"/>
  <c r="F29"/>
  <c r="F28" s="1"/>
  <c r="E32"/>
  <c r="E31" s="1"/>
  <c r="E35"/>
  <c r="E34" s="1"/>
  <c r="D20" l="1"/>
  <c r="D19" s="1"/>
  <c r="E17"/>
  <c r="E43"/>
  <c r="E40" s="1"/>
  <c r="D44"/>
  <c r="D43" s="1"/>
  <c r="F43"/>
  <c r="F40" s="1"/>
  <c r="F26"/>
  <c r="F22" s="1"/>
  <c r="F46" s="1"/>
  <c r="F25"/>
  <c r="D28"/>
  <c r="D36"/>
  <c r="D35" s="1"/>
  <c r="D34" s="1"/>
  <c r="F21" l="1"/>
  <c r="F47" s="1"/>
  <c r="D27"/>
  <c r="D23" s="1"/>
  <c r="D32"/>
  <c r="D31" l="1"/>
  <c r="D25" s="1"/>
  <c r="D26"/>
  <c r="E29" l="1"/>
  <c r="E26" s="1"/>
  <c r="E22" s="1"/>
  <c r="E46" s="1"/>
  <c r="E28" l="1"/>
  <c r="E25" s="1"/>
  <c r="E21" s="1"/>
  <c r="E47" s="1"/>
  <c r="D41" l="1"/>
  <c r="D22" s="1"/>
  <c r="D46" s="1"/>
  <c r="D40"/>
  <c r="D21" s="1"/>
  <c r="D47" s="1"/>
</calcChain>
</file>

<file path=xl/sharedStrings.xml><?xml version="1.0" encoding="utf-8"?>
<sst xmlns="http://schemas.openxmlformats.org/spreadsheetml/2006/main" count="56" uniqueCount="40">
  <si>
    <t>COD</t>
  </si>
  <si>
    <t xml:space="preserve">TOTAL CHELTUIELI </t>
  </si>
  <si>
    <t>TOTAL VENITURI (S. FUNCT. +S. DEZV.)</t>
  </si>
  <si>
    <t>CONSILIUL JUDETEAN ARGES</t>
  </si>
  <si>
    <t>DENUMIRE INDICATORI</t>
  </si>
  <si>
    <t>INFLUENTE</t>
  </si>
  <si>
    <t xml:space="preserve">LA BUGETUL DE VENITURI SI CHELTUIELI </t>
  </si>
  <si>
    <t xml:space="preserve">DEFICIT SECT.DE FUNCTIONARE </t>
  </si>
  <si>
    <t xml:space="preserve">TOTAL DEFICIT </t>
  </si>
  <si>
    <t>NR.  CRT.</t>
  </si>
  <si>
    <t>ANEXA 2</t>
  </si>
  <si>
    <t>I.1</t>
  </si>
  <si>
    <t>SECTIUNEA DE FUNCTIONARE</t>
  </si>
  <si>
    <t>Cheltuieli cu bunuri si servicii</t>
  </si>
  <si>
    <t>II</t>
  </si>
  <si>
    <t>67.10.</t>
  </si>
  <si>
    <t xml:space="preserve">Cheltuieli cu bunuri si servicii </t>
  </si>
  <si>
    <t>II.1</t>
  </si>
  <si>
    <t>CULTURA</t>
  </si>
  <si>
    <t>FINANTAT INTEGRAL  SAU  PARTIAL  DIN VENITURI  PROPRII  PE ANUL 2017</t>
  </si>
  <si>
    <t>AN 2017</t>
  </si>
  <si>
    <t>TOTAL UNITATI MEDICO-SOCIALE</t>
  </si>
  <si>
    <t>Cheltuieli de personal</t>
  </si>
  <si>
    <t>Unitatea de Asistenta Medico - Sociala SUICI</t>
  </si>
  <si>
    <t>Unitatea de Asistenta Medico - Sociala RUCAR</t>
  </si>
  <si>
    <t>I.2</t>
  </si>
  <si>
    <t>I.3</t>
  </si>
  <si>
    <t>I.4</t>
  </si>
  <si>
    <t>VENITURILE SECTIUNII  DE FUNCTIONARE</t>
  </si>
  <si>
    <t>TRIM.III</t>
  </si>
  <si>
    <t>TRIM.IV</t>
  </si>
  <si>
    <t xml:space="preserve">                         mii lei</t>
  </si>
  <si>
    <t>3=4+5</t>
  </si>
  <si>
    <t>Unitatea de Asistenta Medico - Sociala CALINESTI</t>
  </si>
  <si>
    <t>Unitatea de Asistenta Medico - Sociala DEDULESTI</t>
  </si>
  <si>
    <t>I</t>
  </si>
  <si>
    <t>CENTRUL CULTURAL JUDETEAN ARGES</t>
  </si>
  <si>
    <t>43.10.09</t>
  </si>
  <si>
    <t>Subventii pentru institutii publice</t>
  </si>
  <si>
    <t>la Hotararea C.J. nr.       /     . 08.2017</t>
  </si>
</sst>
</file>

<file path=xl/styles.xml><?xml version="1.0" encoding="utf-8"?>
<styleSheet xmlns="http://schemas.openxmlformats.org/spreadsheetml/2006/main">
  <numFmts count="2">
    <numFmt numFmtId="164" formatCode="_-* #,##0.00\ _l_e_i_-;\-* #,##0.00\ _l_e_i_-;_-* &quot;-&quot;??\ _l_e_i_-;_-@_-"/>
    <numFmt numFmtId="165" formatCode="#,##0_ ;\-#,##0\ "/>
  </numFmts>
  <fonts count="9">
    <font>
      <sz val="10"/>
      <name val="Arial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0"/>
      <name val="Arial"/>
      <family val="2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rgb="FF9C0006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</cellStyleXfs>
  <cellXfs count="59">
    <xf numFmtId="0" fontId="0" fillId="0" borderId="0" xfId="0"/>
    <xf numFmtId="0" fontId="4" fillId="4" borderId="1" xfId="0" applyFont="1" applyFill="1" applyBorder="1" applyAlignment="1">
      <alignment horizontal="center"/>
    </xf>
    <xf numFmtId="0" fontId="5" fillId="4" borderId="0" xfId="0" applyFont="1" applyFill="1" applyAlignment="1">
      <alignment horizontal="left"/>
    </xf>
    <xf numFmtId="0" fontId="4" fillId="4" borderId="0" xfId="0" applyFont="1" applyFill="1"/>
    <xf numFmtId="0" fontId="4" fillId="0" borderId="0" xfId="0" applyFont="1"/>
    <xf numFmtId="0" fontId="4" fillId="0" borderId="0" xfId="0" applyFont="1" applyBorder="1"/>
    <xf numFmtId="0" fontId="5" fillId="4" borderId="0" xfId="0" applyFont="1" applyFill="1" applyAlignment="1"/>
    <xf numFmtId="0" fontId="4" fillId="0" borderId="0" xfId="0" applyFont="1" applyFill="1"/>
    <xf numFmtId="0" fontId="5" fillId="0" borderId="0" xfId="0" applyFont="1" applyFill="1" applyAlignment="1"/>
    <xf numFmtId="0" fontId="4" fillId="4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right"/>
    </xf>
    <xf numFmtId="0" fontId="4" fillId="0" borderId="1" xfId="4" applyFont="1" applyFill="1" applyBorder="1" applyAlignment="1">
      <alignment horizontal="left" wrapText="1"/>
    </xf>
    <xf numFmtId="0" fontId="4" fillId="0" borderId="1" xfId="4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right"/>
    </xf>
    <xf numFmtId="4" fontId="4" fillId="0" borderId="1" xfId="1" applyNumberFormat="1" applyFont="1" applyFill="1" applyBorder="1" applyAlignment="1"/>
    <xf numFmtId="0" fontId="4" fillId="4" borderId="1" xfId="0" applyFont="1" applyFill="1" applyBorder="1"/>
    <xf numFmtId="0" fontId="4" fillId="4" borderId="1" xfId="0" applyFont="1" applyFill="1" applyBorder="1" applyAlignment="1">
      <alignment horizontal="left"/>
    </xf>
    <xf numFmtId="4" fontId="5" fillId="4" borderId="1" xfId="0" applyNumberFormat="1" applyFont="1" applyFill="1" applyBorder="1" applyAlignment="1">
      <alignment horizontal="right"/>
    </xf>
    <xf numFmtId="2" fontId="4" fillId="4" borderId="1" xfId="0" applyNumberFormat="1" applyFont="1" applyFill="1" applyBorder="1" applyAlignment="1"/>
    <xf numFmtId="0" fontId="4" fillId="0" borderId="1" xfId="0" applyFont="1" applyBorder="1" applyAlignment="1">
      <alignment horizontal="center"/>
    </xf>
    <xf numFmtId="4" fontId="4" fillId="4" borderId="1" xfId="0" applyNumberFormat="1" applyFont="1" applyFill="1" applyBorder="1" applyAlignment="1"/>
    <xf numFmtId="0" fontId="6" fillId="4" borderId="1" xfId="1" applyFont="1" applyFill="1" applyBorder="1" applyAlignment="1">
      <alignment horizontal="left"/>
    </xf>
    <xf numFmtId="0" fontId="6" fillId="4" borderId="1" xfId="1" applyFont="1" applyFill="1" applyBorder="1"/>
    <xf numFmtId="0" fontId="6" fillId="4" borderId="1" xfId="1" applyFont="1" applyFill="1" applyBorder="1" applyAlignment="1">
      <alignment horizontal="center"/>
    </xf>
    <xf numFmtId="4" fontId="5" fillId="4" borderId="1" xfId="0" applyNumberFormat="1" applyFont="1" applyFill="1" applyBorder="1" applyAlignment="1"/>
    <xf numFmtId="4" fontId="5" fillId="4" borderId="1" xfId="0" applyNumberFormat="1" applyFont="1" applyFill="1" applyBorder="1"/>
    <xf numFmtId="0" fontId="5" fillId="4" borderId="0" xfId="0" applyFont="1" applyFill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3" borderId="1" xfId="2" applyBorder="1" applyAlignment="1">
      <alignment horizontal="center"/>
    </xf>
    <xf numFmtId="0" fontId="2" fillId="3" borderId="1" xfId="2" applyBorder="1" applyAlignment="1">
      <alignment horizontal="center" wrapText="1"/>
    </xf>
    <xf numFmtId="4" fontId="2" fillId="3" borderId="1" xfId="2" applyNumberFormat="1" applyBorder="1" applyAlignment="1"/>
    <xf numFmtId="0" fontId="2" fillId="3" borderId="1" xfId="2" applyBorder="1" applyAlignment="1">
      <alignment horizontal="left"/>
    </xf>
    <xf numFmtId="0" fontId="2" fillId="3" borderId="1" xfId="2" applyBorder="1"/>
    <xf numFmtId="0" fontId="5" fillId="4" borderId="1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/>
    </xf>
    <xf numFmtId="4" fontId="1" fillId="2" borderId="1" xfId="1" applyNumberFormat="1" applyBorder="1" applyAlignment="1">
      <alignment horizontal="center"/>
    </xf>
    <xf numFmtId="4" fontId="1" fillId="2" borderId="1" xfId="1" applyNumberFormat="1" applyBorder="1" applyAlignment="1">
      <alignment horizontal="right"/>
    </xf>
    <xf numFmtId="0" fontId="1" fillId="2" borderId="1" xfId="1" applyBorder="1" applyAlignment="1">
      <alignment horizontal="center"/>
    </xf>
    <xf numFmtId="0" fontId="1" fillId="2" borderId="1" xfId="1" applyBorder="1"/>
    <xf numFmtId="4" fontId="2" fillId="3" borderId="1" xfId="2" applyNumberFormat="1" applyBorder="1" applyAlignment="1">
      <alignment horizontal="right"/>
    </xf>
    <xf numFmtId="164" fontId="1" fillId="2" borderId="1" xfId="1" applyNumberFormat="1" applyBorder="1" applyAlignment="1">
      <alignment horizontal="center"/>
    </xf>
    <xf numFmtId="0" fontId="1" fillId="2" borderId="1" xfId="1" applyBorder="1" applyAlignment="1">
      <alignment wrapText="1"/>
    </xf>
    <xf numFmtId="165" fontId="1" fillId="2" borderId="1" xfId="1" applyNumberFormat="1" applyBorder="1" applyAlignment="1">
      <alignment horizontal="center"/>
    </xf>
    <xf numFmtId="164" fontId="1" fillId="2" borderId="1" xfId="1" applyNumberFormat="1" applyBorder="1" applyAlignment="1">
      <alignment horizontal="left"/>
    </xf>
    <xf numFmtId="4" fontId="2" fillId="3" borderId="1" xfId="2" applyNumberFormat="1" applyBorder="1" applyAlignment="1">
      <alignment horizontal="center"/>
    </xf>
    <xf numFmtId="4" fontId="4" fillId="0" borderId="1" xfId="0" applyNumberFormat="1" applyFont="1" applyBorder="1"/>
    <xf numFmtId="0" fontId="8" fillId="3" borderId="1" xfId="2" applyFont="1" applyBorder="1" applyAlignment="1">
      <alignment horizont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</cellXfs>
  <cellStyles count="6">
    <cellStyle name="Bad" xfId="2" builtinId="27"/>
    <cellStyle name="Good" xfId="1" builtinId="26"/>
    <cellStyle name="Normal" xfId="0" builtinId="0"/>
    <cellStyle name="Normal 2" xfId="4"/>
    <cellStyle name="Normal 3" xfId="3"/>
    <cellStyle name="Virgulă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7"/>
  <sheetViews>
    <sheetView tabSelected="1" zoomScaleNormal="100" workbookViewId="0">
      <selection activeCell="G5" sqref="G5"/>
    </sheetView>
  </sheetViews>
  <sheetFormatPr defaultRowHeight="12.75"/>
  <cols>
    <col min="1" max="1" width="5.28515625" style="4" customWidth="1"/>
    <col min="2" max="2" width="43.85546875" style="3" customWidth="1"/>
    <col min="3" max="3" width="9.7109375" style="3" customWidth="1"/>
    <col min="4" max="4" width="11.28515625" style="3" customWidth="1"/>
    <col min="5" max="5" width="11.5703125" style="3" customWidth="1"/>
    <col min="6" max="6" width="11.140625" style="4" customWidth="1"/>
    <col min="7" max="16384" width="9.140625" style="4"/>
  </cols>
  <sheetData>
    <row r="1" spans="1:13">
      <c r="A1" s="2" t="s">
        <v>3</v>
      </c>
      <c r="B1" s="2"/>
    </row>
    <row r="2" spans="1:13">
      <c r="A2" s="5"/>
      <c r="C2" s="6"/>
      <c r="D2" s="7"/>
      <c r="E2" s="7"/>
    </row>
    <row r="3" spans="1:13">
      <c r="A3" s="5"/>
      <c r="C3" s="7"/>
      <c r="D3" s="8" t="s">
        <v>10</v>
      </c>
      <c r="E3" s="4"/>
    </row>
    <row r="4" spans="1:13">
      <c r="A4" s="5"/>
      <c r="C4" s="8" t="s">
        <v>39</v>
      </c>
      <c r="D4" s="8"/>
      <c r="E4" s="4"/>
    </row>
    <row r="5" spans="1:13">
      <c r="A5" s="5"/>
      <c r="C5" s="8"/>
      <c r="D5" s="8"/>
      <c r="E5" s="4"/>
    </row>
    <row r="6" spans="1:13">
      <c r="A6" s="5"/>
      <c r="C6" s="8"/>
      <c r="D6" s="8"/>
      <c r="E6" s="4"/>
    </row>
    <row r="7" spans="1:13">
      <c r="A7" s="5"/>
      <c r="C7" s="6"/>
      <c r="D7" s="6"/>
    </row>
    <row r="8" spans="1:13">
      <c r="A8" s="5"/>
      <c r="B8" s="54" t="s">
        <v>5</v>
      </c>
      <c r="C8" s="54"/>
      <c r="D8" s="54"/>
      <c r="E8" s="54"/>
    </row>
    <row r="9" spans="1:13">
      <c r="A9" s="5"/>
      <c r="B9" s="54" t="s">
        <v>6</v>
      </c>
      <c r="C9" s="54"/>
      <c r="D9" s="54"/>
      <c r="E9" s="54"/>
    </row>
    <row r="10" spans="1:13">
      <c r="A10" s="5"/>
      <c r="B10" s="55" t="s">
        <v>19</v>
      </c>
      <c r="C10" s="55"/>
      <c r="D10" s="55"/>
      <c r="E10" s="55"/>
    </row>
    <row r="11" spans="1:13">
      <c r="A11" s="5"/>
      <c r="B11" s="55"/>
      <c r="C11" s="55"/>
      <c r="D11" s="55"/>
    </row>
    <row r="12" spans="1:13">
      <c r="A12" s="5"/>
      <c r="B12" s="31"/>
      <c r="C12" s="9"/>
      <c r="D12" s="9"/>
    </row>
    <row r="13" spans="1:13">
      <c r="A13" s="5"/>
      <c r="D13" s="30"/>
      <c r="E13" s="3" t="s">
        <v>31</v>
      </c>
    </row>
    <row r="14" spans="1:13" ht="12.75" customHeight="1">
      <c r="A14" s="56" t="s">
        <v>9</v>
      </c>
      <c r="B14" s="52" t="s">
        <v>4</v>
      </c>
      <c r="C14" s="52" t="s">
        <v>0</v>
      </c>
      <c r="D14" s="57" t="s">
        <v>20</v>
      </c>
      <c r="E14" s="52" t="s">
        <v>29</v>
      </c>
      <c r="F14" s="52" t="s">
        <v>30</v>
      </c>
    </row>
    <row r="15" spans="1:13" ht="27.75" customHeight="1">
      <c r="A15" s="56"/>
      <c r="B15" s="53"/>
      <c r="C15" s="53"/>
      <c r="D15" s="58"/>
      <c r="E15" s="53"/>
      <c r="F15" s="53"/>
    </row>
    <row r="16" spans="1:13" ht="18" customHeight="1">
      <c r="A16" s="10">
        <v>0</v>
      </c>
      <c r="B16" s="11">
        <v>1</v>
      </c>
      <c r="C16" s="11">
        <v>2</v>
      </c>
      <c r="D16" s="11" t="s">
        <v>32</v>
      </c>
      <c r="E16" s="11">
        <v>4</v>
      </c>
      <c r="F16" s="10">
        <v>5</v>
      </c>
      <c r="J16" s="5"/>
      <c r="K16" s="5"/>
      <c r="L16" s="5"/>
      <c r="M16" s="5"/>
    </row>
    <row r="17" spans="1:13" ht="27" customHeight="1">
      <c r="A17" s="37"/>
      <c r="B17" s="34" t="s">
        <v>2</v>
      </c>
      <c r="C17" s="33"/>
      <c r="D17" s="44">
        <f>D18</f>
        <v>300</v>
      </c>
      <c r="E17" s="44">
        <f t="shared" ref="E17:F17" si="0">E18</f>
        <v>656</v>
      </c>
      <c r="F17" s="44">
        <f t="shared" si="0"/>
        <v>-356</v>
      </c>
      <c r="J17" s="5"/>
      <c r="K17" s="5"/>
      <c r="L17" s="5"/>
      <c r="M17" s="5"/>
    </row>
    <row r="18" spans="1:13" ht="24.75" customHeight="1">
      <c r="A18" s="12"/>
      <c r="B18" s="15" t="s">
        <v>38</v>
      </c>
      <c r="C18" s="13" t="s">
        <v>37</v>
      </c>
      <c r="D18" s="14">
        <f>E18+F18</f>
        <v>300</v>
      </c>
      <c r="E18" s="14">
        <f>356+300</f>
        <v>656</v>
      </c>
      <c r="F18" s="50">
        <v>-356</v>
      </c>
      <c r="J18" s="5"/>
      <c r="K18" s="5"/>
      <c r="L18" s="5"/>
      <c r="M18" s="5"/>
    </row>
    <row r="19" spans="1:13" ht="27" customHeight="1">
      <c r="A19" s="37"/>
      <c r="B19" s="34" t="s">
        <v>28</v>
      </c>
      <c r="C19" s="33"/>
      <c r="D19" s="44">
        <f>D20</f>
        <v>300</v>
      </c>
      <c r="E19" s="44">
        <f t="shared" ref="E19:F19" si="1">E20</f>
        <v>656</v>
      </c>
      <c r="F19" s="44">
        <f t="shared" si="1"/>
        <v>-356</v>
      </c>
      <c r="J19" s="5"/>
      <c r="K19" s="5"/>
      <c r="L19" s="5"/>
      <c r="M19" s="5"/>
    </row>
    <row r="20" spans="1:13" ht="25.5" customHeight="1">
      <c r="A20" s="12"/>
      <c r="B20" s="15" t="s">
        <v>38</v>
      </c>
      <c r="C20" s="16" t="s">
        <v>37</v>
      </c>
      <c r="D20" s="14">
        <f>E20+F20</f>
        <v>300</v>
      </c>
      <c r="E20" s="18">
        <f>356+300</f>
        <v>656</v>
      </c>
      <c r="F20" s="50">
        <v>-356</v>
      </c>
    </row>
    <row r="21" spans="1:13" ht="26.25" customHeight="1">
      <c r="A21" s="43"/>
      <c r="B21" s="42" t="s">
        <v>1</v>
      </c>
      <c r="C21" s="40"/>
      <c r="D21" s="41">
        <f>D25+D40</f>
        <v>300</v>
      </c>
      <c r="E21" s="41">
        <f t="shared" ref="E21:F21" si="2">E25+E40</f>
        <v>656</v>
      </c>
      <c r="F21" s="41">
        <f t="shared" si="2"/>
        <v>-356</v>
      </c>
    </row>
    <row r="22" spans="1:13" ht="26.25" customHeight="1">
      <c r="A22" s="43"/>
      <c r="B22" s="48" t="s">
        <v>12</v>
      </c>
      <c r="C22" s="45"/>
      <c r="D22" s="41">
        <f>D26+D41</f>
        <v>300</v>
      </c>
      <c r="E22" s="41">
        <f t="shared" ref="E22:F22" si="3">E26+E41</f>
        <v>656</v>
      </c>
      <c r="F22" s="41">
        <f t="shared" si="3"/>
        <v>-356</v>
      </c>
    </row>
    <row r="23" spans="1:13" ht="26.25" customHeight="1">
      <c r="A23" s="43"/>
      <c r="B23" s="43" t="s">
        <v>22</v>
      </c>
      <c r="C23" s="42">
        <v>10</v>
      </c>
      <c r="D23" s="41">
        <f>D27</f>
        <v>0</v>
      </c>
      <c r="E23" s="41">
        <f t="shared" ref="E23:F23" si="4">E27</f>
        <v>356</v>
      </c>
      <c r="F23" s="41">
        <f t="shared" si="4"/>
        <v>-356</v>
      </c>
    </row>
    <row r="24" spans="1:13" ht="26.25" customHeight="1">
      <c r="A24" s="43"/>
      <c r="B24" s="46" t="s">
        <v>13</v>
      </c>
      <c r="C24" s="47">
        <v>20</v>
      </c>
      <c r="D24" s="41">
        <f>D42</f>
        <v>300</v>
      </c>
      <c r="E24" s="41">
        <f t="shared" ref="E24:F24" si="5">E42</f>
        <v>300</v>
      </c>
      <c r="F24" s="41">
        <f t="shared" si="5"/>
        <v>0</v>
      </c>
    </row>
    <row r="25" spans="1:13" ht="35.25" customHeight="1">
      <c r="A25" s="51" t="s">
        <v>35</v>
      </c>
      <c r="B25" s="34" t="s">
        <v>21</v>
      </c>
      <c r="C25" s="49">
        <v>66.099999999999994</v>
      </c>
      <c r="D25" s="44">
        <f>D28+D31+D34+D37</f>
        <v>0</v>
      </c>
      <c r="E25" s="44">
        <f t="shared" ref="E25:F25" si="6">E28+E31+E34+E37</f>
        <v>356</v>
      </c>
      <c r="F25" s="44">
        <f t="shared" si="6"/>
        <v>-356</v>
      </c>
    </row>
    <row r="26" spans="1:13" ht="24.75" customHeight="1">
      <c r="A26" s="36"/>
      <c r="B26" s="36" t="s">
        <v>12</v>
      </c>
      <c r="C26" s="33"/>
      <c r="D26" s="44">
        <f>D29+D32+D35+D38</f>
        <v>0</v>
      </c>
      <c r="E26" s="44">
        <f t="shared" ref="E26:F26" si="7">E29+E32+E35+E38</f>
        <v>356</v>
      </c>
      <c r="F26" s="44">
        <f t="shared" si="7"/>
        <v>-356</v>
      </c>
    </row>
    <row r="27" spans="1:13" ht="23.25" customHeight="1">
      <c r="A27" s="36"/>
      <c r="B27" s="37" t="s">
        <v>22</v>
      </c>
      <c r="C27" s="33">
        <v>10</v>
      </c>
      <c r="D27" s="44">
        <f>D30+D33+D36+D39</f>
        <v>0</v>
      </c>
      <c r="E27" s="44">
        <f t="shared" ref="E27:F27" si="8">E30+E33+E36+E39</f>
        <v>356</v>
      </c>
      <c r="F27" s="44">
        <f t="shared" si="8"/>
        <v>-356</v>
      </c>
    </row>
    <row r="28" spans="1:13" ht="29.25" customHeight="1">
      <c r="A28" s="10" t="s">
        <v>11</v>
      </c>
      <c r="B28" s="11" t="s">
        <v>33</v>
      </c>
      <c r="C28" s="39">
        <v>66.099999999999994</v>
      </c>
      <c r="D28" s="21">
        <f>D29</f>
        <v>0</v>
      </c>
      <c r="E28" s="21">
        <f t="shared" ref="E28:F28" si="9">E29</f>
        <v>55</v>
      </c>
      <c r="F28" s="21">
        <f t="shared" si="9"/>
        <v>-55</v>
      </c>
    </row>
    <row r="29" spans="1:13" ht="24.75" customHeight="1">
      <c r="A29" s="10"/>
      <c r="B29" s="20" t="s">
        <v>12</v>
      </c>
      <c r="C29" s="1"/>
      <c r="D29" s="21">
        <f>D30</f>
        <v>0</v>
      </c>
      <c r="E29" s="17">
        <f>E30</f>
        <v>55</v>
      </c>
      <c r="F29" s="50">
        <f>F30</f>
        <v>-55</v>
      </c>
    </row>
    <row r="30" spans="1:13" ht="24.75" customHeight="1">
      <c r="A30" s="10"/>
      <c r="B30" s="19" t="s">
        <v>22</v>
      </c>
      <c r="C30" s="1">
        <v>10</v>
      </c>
      <c r="D30" s="17">
        <f>E30+F30</f>
        <v>0</v>
      </c>
      <c r="E30" s="17">
        <v>55</v>
      </c>
      <c r="F30" s="50">
        <v>-55</v>
      </c>
    </row>
    <row r="31" spans="1:13" ht="24" customHeight="1">
      <c r="A31" s="10" t="s">
        <v>25</v>
      </c>
      <c r="B31" s="38" t="s">
        <v>34</v>
      </c>
      <c r="C31" s="39">
        <v>66.099999999999994</v>
      </c>
      <c r="D31" s="21">
        <f>D32</f>
        <v>0</v>
      </c>
      <c r="E31" s="21">
        <f t="shared" ref="E31:F31" si="10">E32</f>
        <v>60</v>
      </c>
      <c r="F31" s="21">
        <f t="shared" si="10"/>
        <v>-60</v>
      </c>
    </row>
    <row r="32" spans="1:13" ht="21.75" customHeight="1">
      <c r="A32" s="10"/>
      <c r="B32" s="20" t="s">
        <v>12</v>
      </c>
      <c r="C32" s="1"/>
      <c r="D32" s="21">
        <f>D33</f>
        <v>0</v>
      </c>
      <c r="E32" s="17">
        <f>E33</f>
        <v>60</v>
      </c>
      <c r="F32" s="50">
        <f>F33</f>
        <v>-60</v>
      </c>
    </row>
    <row r="33" spans="1:6" ht="21.75" customHeight="1">
      <c r="A33" s="10"/>
      <c r="B33" s="19" t="s">
        <v>22</v>
      </c>
      <c r="C33" s="1">
        <v>10</v>
      </c>
      <c r="D33" s="17">
        <f>E33+F33</f>
        <v>0</v>
      </c>
      <c r="E33" s="22">
        <v>60</v>
      </c>
      <c r="F33" s="50">
        <v>-60</v>
      </c>
    </row>
    <row r="34" spans="1:6" ht="22.5" customHeight="1">
      <c r="A34" s="10" t="s">
        <v>26</v>
      </c>
      <c r="B34" s="38" t="s">
        <v>23</v>
      </c>
      <c r="C34" s="39">
        <v>66.099999999999994</v>
      </c>
      <c r="D34" s="21">
        <f>D35</f>
        <v>0</v>
      </c>
      <c r="E34" s="21">
        <f t="shared" ref="E34:F34" si="11">E35</f>
        <v>151</v>
      </c>
      <c r="F34" s="21">
        <f t="shared" si="11"/>
        <v>-151</v>
      </c>
    </row>
    <row r="35" spans="1:6" ht="24.75" customHeight="1">
      <c r="A35" s="23"/>
      <c r="B35" s="20" t="s">
        <v>12</v>
      </c>
      <c r="C35" s="1"/>
      <c r="D35" s="21">
        <f>D36</f>
        <v>0</v>
      </c>
      <c r="E35" s="17">
        <f>E36</f>
        <v>151</v>
      </c>
      <c r="F35" s="50">
        <f>F36</f>
        <v>-151</v>
      </c>
    </row>
    <row r="36" spans="1:6" ht="23.25" customHeight="1">
      <c r="A36" s="23"/>
      <c r="B36" s="19" t="s">
        <v>22</v>
      </c>
      <c r="C36" s="1">
        <v>10</v>
      </c>
      <c r="D36" s="17">
        <f>E36+F36+G36</f>
        <v>0</v>
      </c>
      <c r="E36" s="22">
        <v>151</v>
      </c>
      <c r="F36" s="50">
        <v>-151</v>
      </c>
    </row>
    <row r="37" spans="1:6" ht="21.75" customHeight="1">
      <c r="A37" s="10" t="s">
        <v>27</v>
      </c>
      <c r="B37" s="38" t="s">
        <v>24</v>
      </c>
      <c r="C37" s="39">
        <v>66.099999999999994</v>
      </c>
      <c r="D37" s="21">
        <f>D38</f>
        <v>0</v>
      </c>
      <c r="E37" s="21">
        <f t="shared" ref="E37:F37" si="12">E38</f>
        <v>90</v>
      </c>
      <c r="F37" s="21">
        <f t="shared" si="12"/>
        <v>-90</v>
      </c>
    </row>
    <row r="38" spans="1:6" ht="21" customHeight="1">
      <c r="A38" s="23"/>
      <c r="B38" s="20" t="s">
        <v>12</v>
      </c>
      <c r="C38" s="1"/>
      <c r="D38" s="17">
        <f>D39</f>
        <v>0</v>
      </c>
      <c r="E38" s="17">
        <f t="shared" ref="E38:F38" si="13">E39</f>
        <v>90</v>
      </c>
      <c r="F38" s="17">
        <f t="shared" si="13"/>
        <v>-90</v>
      </c>
    </row>
    <row r="39" spans="1:6" ht="22.5" customHeight="1">
      <c r="A39" s="23"/>
      <c r="B39" s="19" t="s">
        <v>22</v>
      </c>
      <c r="C39" s="1">
        <v>10</v>
      </c>
      <c r="D39" s="17">
        <f>E39+F39</f>
        <v>0</v>
      </c>
      <c r="E39" s="22">
        <v>90</v>
      </c>
      <c r="F39" s="50">
        <v>-90</v>
      </c>
    </row>
    <row r="40" spans="1:6" ht="27.75" customHeight="1">
      <c r="A40" s="33" t="s">
        <v>14</v>
      </c>
      <c r="B40" s="34" t="s">
        <v>18</v>
      </c>
      <c r="C40" s="33" t="s">
        <v>15</v>
      </c>
      <c r="D40" s="35">
        <f t="shared" ref="D40:F41" si="14">D43</f>
        <v>300</v>
      </c>
      <c r="E40" s="35">
        <f t="shared" si="14"/>
        <v>300</v>
      </c>
      <c r="F40" s="35">
        <f t="shared" si="14"/>
        <v>0</v>
      </c>
    </row>
    <row r="41" spans="1:6" ht="26.25" customHeight="1">
      <c r="A41" s="33"/>
      <c r="B41" s="36" t="s">
        <v>12</v>
      </c>
      <c r="C41" s="33"/>
      <c r="D41" s="35">
        <f t="shared" si="14"/>
        <v>300</v>
      </c>
      <c r="E41" s="35">
        <f t="shared" si="14"/>
        <v>300</v>
      </c>
      <c r="F41" s="35">
        <f t="shared" si="14"/>
        <v>0</v>
      </c>
    </row>
    <row r="42" spans="1:6" ht="27" customHeight="1">
      <c r="A42" s="33"/>
      <c r="B42" s="37" t="s">
        <v>16</v>
      </c>
      <c r="C42" s="33">
        <v>20</v>
      </c>
      <c r="D42" s="35">
        <f t="shared" ref="D42:F42" si="15">D45</f>
        <v>300</v>
      </c>
      <c r="E42" s="35">
        <f t="shared" si="15"/>
        <v>300</v>
      </c>
      <c r="F42" s="35">
        <f t="shared" si="15"/>
        <v>0</v>
      </c>
    </row>
    <row r="43" spans="1:6" ht="29.25" customHeight="1">
      <c r="A43" s="32" t="s">
        <v>17</v>
      </c>
      <c r="B43" s="38" t="s">
        <v>36</v>
      </c>
      <c r="C43" s="11" t="s">
        <v>15</v>
      </c>
      <c r="D43" s="28">
        <f>D44</f>
        <v>300</v>
      </c>
      <c r="E43" s="28">
        <f t="shared" ref="E43:F43" si="16">E44</f>
        <v>300</v>
      </c>
      <c r="F43" s="28">
        <f t="shared" si="16"/>
        <v>0</v>
      </c>
    </row>
    <row r="44" spans="1:6" ht="18" customHeight="1">
      <c r="A44" s="12"/>
      <c r="B44" s="25" t="s">
        <v>12</v>
      </c>
      <c r="C44" s="11"/>
      <c r="D44" s="24">
        <f>D45</f>
        <v>300</v>
      </c>
      <c r="E44" s="24">
        <f t="shared" ref="E44:F44" si="17">E45</f>
        <v>300</v>
      </c>
      <c r="F44" s="24">
        <f t="shared" si="17"/>
        <v>0</v>
      </c>
    </row>
    <row r="45" spans="1:6" ht="18" customHeight="1">
      <c r="A45" s="12"/>
      <c r="B45" s="26" t="s">
        <v>16</v>
      </c>
      <c r="C45" s="27">
        <v>20</v>
      </c>
      <c r="D45" s="24">
        <f>E45+F45</f>
        <v>300</v>
      </c>
      <c r="E45" s="24">
        <v>300</v>
      </c>
      <c r="F45" s="50">
        <v>0</v>
      </c>
    </row>
    <row r="46" spans="1:6" ht="18.75" customHeight="1">
      <c r="A46" s="12"/>
      <c r="B46" s="11" t="s">
        <v>7</v>
      </c>
      <c r="C46" s="19"/>
      <c r="D46" s="29">
        <f>D19-D22</f>
        <v>0</v>
      </c>
      <c r="E46" s="29">
        <f t="shared" ref="E46:F46" si="18">E19-E22</f>
        <v>0</v>
      </c>
      <c r="F46" s="29">
        <f t="shared" si="18"/>
        <v>0</v>
      </c>
    </row>
    <row r="47" spans="1:6" ht="18.75" customHeight="1">
      <c r="A47" s="12"/>
      <c r="B47" s="11" t="s">
        <v>8</v>
      </c>
      <c r="C47" s="19"/>
      <c r="D47" s="29">
        <f>D17-D21</f>
        <v>0</v>
      </c>
      <c r="E47" s="29">
        <f t="shared" ref="E47:F47" si="19">E17-E21</f>
        <v>0</v>
      </c>
      <c r="F47" s="29">
        <f t="shared" si="19"/>
        <v>0</v>
      </c>
    </row>
  </sheetData>
  <mergeCells count="10">
    <mergeCell ref="A14:A15"/>
    <mergeCell ref="B14:B15"/>
    <mergeCell ref="C14:C15"/>
    <mergeCell ref="D14:D15"/>
    <mergeCell ref="E14:E15"/>
    <mergeCell ref="F14:F15"/>
    <mergeCell ref="B8:E8"/>
    <mergeCell ref="B9:E9"/>
    <mergeCell ref="B10:E10"/>
    <mergeCell ref="B11:D11"/>
  </mergeCells>
  <pageMargins left="0.61" right="0.13" top="0.35433070866141703" bottom="0.24" header="0.31496062992126" footer="0.2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</vt:lpstr>
      <vt:lpstr>'anexa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2017-07-31T11:08:48Z</cp:lastPrinted>
  <dcterms:created xsi:type="dcterms:W3CDTF">2012-01-03T09:20:27Z</dcterms:created>
  <dcterms:modified xsi:type="dcterms:W3CDTF">2017-08-01T05:59:18Z</dcterms:modified>
</cp:coreProperties>
</file>